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Zadmin\Dropbox\DVKC GS\Homepage\Standards\Downloads\"/>
    </mc:Choice>
  </mc:AlternateContent>
  <bookViews>
    <workbookView xWindow="0" yWindow="460" windowWidth="45100" windowHeight="267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I50" i="1" s="1"/>
  <c r="M48" i="1" l="1"/>
  <c r="L48" i="1"/>
  <c r="K48" i="1"/>
  <c r="J48" i="1"/>
  <c r="J50" i="1" s="1"/>
  <c r="J63" i="1" s="1"/>
  <c r="J70" i="1" s="1"/>
  <c r="J77" i="1" s="1"/>
  <c r="J104" i="1" s="1"/>
  <c r="J110" i="1" s="1"/>
  <c r="M50" i="1"/>
  <c r="L50" i="1"/>
  <c r="L63" i="1" s="1"/>
  <c r="L70" i="1" s="1"/>
  <c r="L77" i="1" s="1"/>
  <c r="L104" i="1" s="1"/>
  <c r="L110" i="1" s="1"/>
  <c r="K50" i="1"/>
  <c r="K63" i="1" s="1"/>
  <c r="K70" i="1" s="1"/>
  <c r="K77" i="1" s="1"/>
  <c r="K104" i="1" s="1"/>
  <c r="K110" i="1" s="1"/>
  <c r="L19" i="1"/>
  <c r="K19" i="1"/>
  <c r="J19" i="1"/>
  <c r="P50" i="1" l="1"/>
  <c r="P63" i="1" s="1"/>
  <c r="O50" i="1"/>
  <c r="O63" i="1" s="1"/>
  <c r="O70" i="1" s="1"/>
  <c r="O77" i="1" s="1"/>
  <c r="O104" i="1" s="1"/>
  <c r="O110" i="1" s="1"/>
  <c r="M63" i="1"/>
  <c r="I63" i="1"/>
  <c r="I70" i="1" s="1"/>
  <c r="I77" i="1" s="1"/>
  <c r="I104" i="1" s="1"/>
  <c r="I110" i="1" s="1"/>
  <c r="P48" i="1"/>
  <c r="O48" i="1"/>
  <c r="P19" i="1"/>
  <c r="O19" i="1"/>
  <c r="M19" i="1"/>
  <c r="I19" i="1"/>
  <c r="Q48" i="1" l="1"/>
  <c r="Q19" i="1"/>
  <c r="M70" i="1"/>
  <c r="Q63" i="1"/>
  <c r="P70" i="1"/>
  <c r="Q50" i="1"/>
  <c r="P77" i="1" l="1"/>
  <c r="Q70" i="1"/>
  <c r="M77" i="1"/>
  <c r="M104" i="1" l="1"/>
  <c r="Q77" i="1"/>
  <c r="P104" i="1"/>
  <c r="P110" i="1" l="1"/>
  <c r="Q110" i="1" s="1"/>
  <c r="Q104" i="1"/>
  <c r="M110" i="1"/>
</calcChain>
</file>

<file path=xl/sharedStrings.xml><?xml version="1.0" encoding="utf-8"?>
<sst xmlns="http://schemas.openxmlformats.org/spreadsheetml/2006/main" count="169" uniqueCount="102">
  <si>
    <t>Ergebnisbestandteil</t>
  </si>
  <si>
    <t>01.01.2020 - 31.12.2020</t>
  </si>
  <si>
    <t>Pos.</t>
  </si>
  <si>
    <t>KHBV</t>
  </si>
  <si>
    <t>A) nachhaltiges EBITDAR</t>
  </si>
  <si>
    <t>WP 2020</t>
  </si>
  <si>
    <t>Abw.</t>
  </si>
  <si>
    <t>Prognose</t>
  </si>
  <si>
    <t>betriebliche Erträge</t>
  </si>
  <si>
    <t>+</t>
  </si>
  <si>
    <t>Erlöse aus Krankenhausleistungen</t>
  </si>
  <si>
    <t>Erlöse aus Wahlleistungen</t>
  </si>
  <si>
    <t>Erlöse aus ambulanten Leistungen des Krankenhauses</t>
  </si>
  <si>
    <t xml:space="preserve">Nutzungsentgelte (Kostenerstattung und Vorteilsausgleich) und sonstige Abgaben der Ärzte </t>
  </si>
  <si>
    <t>Rückvergütungen, Vergütungen und Sachbezüge</t>
  </si>
  <si>
    <t>Notarztdienst und Erträge aus Hilfs- und Nebenbetrieben</t>
  </si>
  <si>
    <t>Zuweisungen und Zuschüsse der öffentlichen Hand zur Finanzierung laufender Aufwendungen</t>
  </si>
  <si>
    <t>Zuwendungen Dritter zur Finanzierung laufender Aufwendungen</t>
  </si>
  <si>
    <t>Bestandsveränderungen</t>
  </si>
  <si>
    <t>Sonstige ordentliche Erträge</t>
  </si>
  <si>
    <t>Summe Erträge</t>
  </si>
  <si>
    <t>betriebliche Aufwendungen</t>
  </si>
  <si>
    <t>-</t>
  </si>
  <si>
    <t>Löhne und Gehälter</t>
  </si>
  <si>
    <t>Gesetzliche Sozialabgaben</t>
  </si>
  <si>
    <t>Aufwendungen für Altersversorgung</t>
  </si>
  <si>
    <t>Aufwendungen für Beihilfen und Unterstützungen</t>
  </si>
  <si>
    <t>Sonstige Personalaufwendungen</t>
  </si>
  <si>
    <t xml:space="preserve">Lebensmittel </t>
  </si>
  <si>
    <t>Medizinischer Bedarf</t>
  </si>
  <si>
    <t>Wasser, Energie und Brennstoffe</t>
  </si>
  <si>
    <t>Wirtschaftsbedarf</t>
  </si>
  <si>
    <t>Verwaltungsbedarf</t>
  </si>
  <si>
    <t>Aufwendungen für zentrale Dienstleistungen</t>
  </si>
  <si>
    <t>Wiederbeschaffte Gebrauchsgüter</t>
  </si>
  <si>
    <t>Instandhaltung</t>
  </si>
  <si>
    <t>Sonstige ordentliche Aufwendungen ohne das Konto 7820 Mieten und Leasing</t>
  </si>
  <si>
    <t>Versicherungen</t>
  </si>
  <si>
    <t>Sonstige Abgaben</t>
  </si>
  <si>
    <t>Sonstige Abgaben, Versicherungen ohne die Konten 730, 731 und 732</t>
  </si>
  <si>
    <t>Summe betriebliche Aufwendungen</t>
  </si>
  <si>
    <t>=</t>
  </si>
  <si>
    <t>EBITDAR nachhaltig</t>
  </si>
  <si>
    <t>B) EBITDAR gefördert</t>
  </si>
  <si>
    <t>Erträge aus Fördermitteln nach KHG</t>
  </si>
  <si>
    <t>Sonstige Zuweisungen und Zuschüsse der öffentlichen Hand sowie Zuwendungen Dritter ohne die Konten 472 und 473</t>
  </si>
  <si>
    <t>Erträge aus der Einstellung von Ausgleichsposten aus Darlehensförderung und für Eigenmittelförderung</t>
  </si>
  <si>
    <t>Erträge aus der Auflösung von Sonderposten, Verbindlichkeiten nach KHG und Ausgleichsposten aus Darlehensförderung</t>
  </si>
  <si>
    <t>51g</t>
  </si>
  <si>
    <t>Sonstige Zinsen und ähnliche Erträge - soweit sie auf nicht verwendete Fördemittel entfallen</t>
  </si>
  <si>
    <t>52g</t>
  </si>
  <si>
    <t>Erträge aus dem Abgang von Gegenständen des  Anlagevermögens und aus Zuschreibungen zu  Gegenständen des Anlagevermögens - soweit sie auf geförderte Anlagegüter entfallen</t>
  </si>
  <si>
    <t>Aufwand aus Auflösung von Ausgleichsposten und Zuführungen der Fördermittel nach KHG zu Sonderposten oder Verbindlichkeiten</t>
  </si>
  <si>
    <t>791g</t>
  </si>
  <si>
    <t>Abgänge aus Anlagenvermögen - soweit gefördert</t>
  </si>
  <si>
    <t>EBITDAR gefördert</t>
  </si>
  <si>
    <t>C) EBITDA gefördert</t>
  </si>
  <si>
    <t>Mieten</t>
  </si>
  <si>
    <t>Leasing</t>
  </si>
  <si>
    <t>EBITDA gefördert</t>
  </si>
  <si>
    <t>D) EBIT gefördert</t>
  </si>
  <si>
    <t>Abschreibungen ohne das Konto 763</t>
  </si>
  <si>
    <t>Aufwendungen für die Nutzung von Anlagegütern nach §9 Abs. 2 Nr. KHG</t>
  </si>
  <si>
    <t>EBITgefördert</t>
  </si>
  <si>
    <t>E) EBT gefördert</t>
  </si>
  <si>
    <t>Finanzergebnis</t>
  </si>
  <si>
    <t>Erträge aus Beteiligungen und anderen Finanzanlagen</t>
  </si>
  <si>
    <t>51u</t>
  </si>
  <si>
    <t>Sonstige Zinsen und ähnliche Erträge (abzgl. der Zinsen für nicht verwendete Fördemittel)</t>
  </si>
  <si>
    <t>Zinsaufwand</t>
  </si>
  <si>
    <t>neutrales Ergebnis</t>
  </si>
  <si>
    <t>neutrale Erträge ohne Sonderposten</t>
  </si>
  <si>
    <t>52u</t>
  </si>
  <si>
    <t>Erträge aus dem Abgang von Gegenständen des  Anlagevermögens und aus Zuschreibungen zu  Gegenständen des Anlagevermögens - nicht gefördert</t>
  </si>
  <si>
    <t>Erträge aus der Auflösung von Rückstellungen</t>
  </si>
  <si>
    <t xml:space="preserve">Erträge aus Ausgleichsbeträgen für frühere Geschäftsjahre </t>
  </si>
  <si>
    <t>Übrige Erträge (ohne die Konten 590, 591, 592)</t>
  </si>
  <si>
    <t>außerordentliche Erträge</t>
  </si>
  <si>
    <t>Periodenfremde Erträge</t>
  </si>
  <si>
    <t>Spenden</t>
  </si>
  <si>
    <t>neutrale Aufwendungen</t>
  </si>
  <si>
    <t>Abschreibungen auf Forderungen</t>
  </si>
  <si>
    <t>Übrige Aufwendungen (ohne die Konten 790, 791g, 791u, 792, 793 und 794)</t>
  </si>
  <si>
    <t>Aufwendungen Ausgleichsbeträge für frühere Geschäftsjahre</t>
  </si>
  <si>
    <t>791u</t>
  </si>
  <si>
    <t>Abgänge aus Anlagenvermögen - ungefördert</t>
  </si>
  <si>
    <t>außerordentlicher Aufwand</t>
  </si>
  <si>
    <t xml:space="preserve">Periodenfremde Aufwendungen </t>
  </si>
  <si>
    <t>EBTgefördert</t>
  </si>
  <si>
    <t>F) EAT gefördert</t>
  </si>
  <si>
    <t>Ertragssteuern</t>
  </si>
  <si>
    <t>EATgefördert</t>
  </si>
  <si>
    <t>Personalerstattungen (Mutterschutz, U1 bzw.)</t>
  </si>
  <si>
    <t>davon: Leihpersonal</t>
  </si>
  <si>
    <t>davon: Wareneinsatz</t>
  </si>
  <si>
    <t>davon: bezogene Leistungen</t>
  </si>
  <si>
    <t>davon: Sachkosten</t>
  </si>
  <si>
    <t>GJ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</si>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</sst>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4" x14ac:knownFonts="1">
    <font>
      <sz val="11"/>
      <color theme="1"/>
      <name val="Calibri"/>
      <family val="2"/>
      <scheme val="minor"/>
    </font>
    <font>
      <b/>
      <sz val="12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2" fillId="2" borderId="0" xfId="0" quotePrefix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3" borderId="0" xfId="0" quotePrefix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</cellXfs>
  <cellStyles count="1">
    <cellStyle name="Standard" xfId="0" builtinId="0"/>
  </cellStyles>
  <dxfs count="8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abSelected="1" topLeftCell="D44" zoomScale="180" zoomScaleNormal="180" workbookViewId="0">
      <selection activeCell="I48" sqref="I48"/>
    </sheetView>
  </sheetViews>
  <sheetFormatPr baseColWidth="10" defaultColWidth="10.81640625" defaultRowHeight="12.5" outlineLevelCol="1" x14ac:dyDescent="0.35"/>
  <cols>
    <col min="1" max="1" width="5.1796875" style="7" customWidth="1" outlineLevel="1"/>
    <col min="2" max="2" width="6" style="8" customWidth="1" outlineLevel="1"/>
    <col min="3" max="3" width="1.36328125" style="9" customWidth="1" outlineLevel="1"/>
    <col min="4" max="4" width="2.1796875" style="9" customWidth="1"/>
    <col min="5" max="5" width="3.453125" style="9" customWidth="1"/>
    <col min="6" max="6" width="2.1796875" style="7" customWidth="1"/>
    <col min="7" max="7" width="52.81640625" style="10" customWidth="1"/>
    <col min="8" max="8" width="6.6328125" style="10" customWidth="1"/>
    <col min="9" max="12" width="12.36328125" style="11" customWidth="1"/>
    <col min="13" max="13" width="12.36328125" style="9" customWidth="1"/>
    <col min="14" max="14" width="2.453125" style="10" customWidth="1"/>
    <col min="15" max="15" width="12.36328125" style="11" hidden="1" customWidth="1"/>
    <col min="16" max="17" width="12.36328125" style="9" hidden="1" customWidth="1"/>
    <col min="18" max="16384" width="10.81640625" style="9"/>
  </cols>
  <sheetData>
    <row r="1" spans="1:17" s="3" customFormat="1" ht="13.75" customHeight="1" x14ac:dyDescent="0.35">
      <c r="A1" s="1"/>
      <c r="B1" s="2"/>
      <c r="D1" s="3" t="s">
        <v>0</v>
      </c>
      <c r="F1" s="1"/>
      <c r="G1" s="4"/>
      <c r="H1" s="4"/>
      <c r="I1" s="25" t="s">
        <v>1</v>
      </c>
      <c r="J1" s="25"/>
      <c r="K1" s="25"/>
      <c r="L1" s="25"/>
      <c r="M1" s="25"/>
      <c r="N1" s="4"/>
      <c r="O1" s="26" t="s">
        <v>1</v>
      </c>
      <c r="P1" s="26"/>
      <c r="Q1" s="26"/>
    </row>
    <row r="2" spans="1:17" s="3" customFormat="1" ht="13.75" customHeight="1" x14ac:dyDescent="0.35">
      <c r="A2" s="1"/>
      <c r="B2" s="2"/>
      <c r="F2" s="1"/>
      <c r="G2" s="4"/>
      <c r="H2" s="4"/>
      <c r="I2" s="5"/>
      <c r="J2" s="5"/>
      <c r="K2" s="5"/>
      <c r="L2" s="5"/>
      <c r="M2" s="5"/>
      <c r="N2" s="4"/>
      <c r="O2" s="6"/>
      <c r="P2" s="6"/>
      <c r="Q2" s="6"/>
    </row>
    <row r="3" spans="1:17" s="3" customFormat="1" ht="13.75" customHeight="1" x14ac:dyDescent="0.35">
      <c r="A3" s="1"/>
      <c r="B3" s="2"/>
      <c r="F3" s="1"/>
      <c r="G3" s="4"/>
      <c r="H3" s="4"/>
      <c r="I3" s="5" t="s">
        <v>97</v>
      </c>
      <c r="J3" s="5" t="s">
        <v>98</v>
      </c>
      <c r="K3" s="5" t="s">
        <v>99</v>
      </c>
      <c r="L3" s="5" t="s">
        <v>100</v>
      </c>
      <c r="M3" s="5" t="s">
        <v>101</v>
      </c>
      <c r="N3" s="4"/>
      <c r="O3" s="6"/>
      <c r="P3" s="6"/>
      <c r="Q3" s="6"/>
    </row>
    <row r="4" spans="1:17" s="3" customFormat="1" ht="13.75" customHeight="1" x14ac:dyDescent="0.35">
      <c r="A4" s="1"/>
      <c r="B4" s="2"/>
      <c r="F4" s="1"/>
      <c r="G4" s="4"/>
      <c r="H4" s="4"/>
      <c r="I4" s="5"/>
      <c r="J4" s="5"/>
      <c r="K4" s="5"/>
      <c r="L4" s="5"/>
      <c r="M4" s="5"/>
      <c r="N4" s="4"/>
      <c r="O4" s="6"/>
      <c r="P4" s="6"/>
      <c r="Q4" s="6"/>
    </row>
    <row r="5" spans="1:17" ht="13.75" customHeight="1" x14ac:dyDescent="0.35"/>
    <row r="6" spans="1:17" s="14" customFormat="1" ht="13.75" customHeight="1" x14ac:dyDescent="0.35">
      <c r="A6" s="12" t="s">
        <v>2</v>
      </c>
      <c r="B6" s="13" t="s">
        <v>3</v>
      </c>
      <c r="D6" s="14" t="s">
        <v>4</v>
      </c>
      <c r="F6" s="12"/>
      <c r="G6" s="15"/>
      <c r="H6" s="15"/>
      <c r="I6" s="16"/>
      <c r="J6" s="16"/>
      <c r="K6" s="16"/>
      <c r="L6" s="16"/>
      <c r="M6" s="12"/>
      <c r="N6" s="15"/>
      <c r="O6" s="16" t="s">
        <v>5</v>
      </c>
      <c r="P6" s="12" t="s">
        <v>7</v>
      </c>
      <c r="Q6" s="12" t="s">
        <v>6</v>
      </c>
    </row>
    <row r="7" spans="1:17" ht="13.75" customHeight="1" x14ac:dyDescent="0.35"/>
    <row r="8" spans="1:17" s="14" customFormat="1" ht="13" x14ac:dyDescent="0.35">
      <c r="A8" s="12"/>
      <c r="B8" s="13"/>
      <c r="E8" s="14" t="s">
        <v>8</v>
      </c>
      <c r="F8" s="12"/>
      <c r="G8" s="15"/>
      <c r="H8" s="15"/>
      <c r="I8" s="17"/>
      <c r="J8" s="17"/>
      <c r="K8" s="17"/>
      <c r="L8" s="17"/>
      <c r="N8" s="15"/>
      <c r="O8" s="17"/>
    </row>
    <row r="9" spans="1:17" x14ac:dyDescent="0.35">
      <c r="A9" s="7">
        <v>1</v>
      </c>
      <c r="B9" s="8">
        <v>40</v>
      </c>
      <c r="F9" s="18" t="s">
        <v>9</v>
      </c>
      <c r="G9" s="19" t="s">
        <v>10</v>
      </c>
      <c r="H9" s="19"/>
      <c r="M9" s="11"/>
      <c r="N9" s="19"/>
      <c r="P9" s="11"/>
      <c r="Q9" s="11"/>
    </row>
    <row r="10" spans="1:17" x14ac:dyDescent="0.35">
      <c r="A10" s="7">
        <v>2</v>
      </c>
      <c r="B10" s="8">
        <v>41</v>
      </c>
      <c r="F10" s="18" t="s">
        <v>9</v>
      </c>
      <c r="G10" s="19" t="s">
        <v>11</v>
      </c>
      <c r="H10" s="19"/>
      <c r="M10" s="11"/>
      <c r="N10" s="19"/>
      <c r="P10" s="11"/>
      <c r="Q10" s="11"/>
    </row>
    <row r="11" spans="1:17" x14ac:dyDescent="0.35">
      <c r="A11" s="7">
        <v>3</v>
      </c>
      <c r="B11" s="8">
        <v>42</v>
      </c>
      <c r="F11" s="18" t="s">
        <v>9</v>
      </c>
      <c r="G11" s="19" t="s">
        <v>12</v>
      </c>
      <c r="H11" s="19"/>
      <c r="M11" s="11"/>
      <c r="N11" s="19"/>
      <c r="P11" s="11"/>
      <c r="Q11" s="11"/>
    </row>
    <row r="12" spans="1:17" ht="25" x14ac:dyDescent="0.35">
      <c r="A12" s="7">
        <v>4</v>
      </c>
      <c r="B12" s="8">
        <v>43</v>
      </c>
      <c r="F12" s="18" t="s">
        <v>9</v>
      </c>
      <c r="G12" s="19" t="s">
        <v>13</v>
      </c>
      <c r="H12" s="19"/>
      <c r="M12" s="11"/>
      <c r="N12" s="19"/>
      <c r="P12" s="11"/>
      <c r="Q12" s="11"/>
    </row>
    <row r="13" spans="1:17" x14ac:dyDescent="0.35">
      <c r="A13" s="7">
        <v>5</v>
      </c>
      <c r="B13" s="8">
        <v>44</v>
      </c>
      <c r="F13" s="18" t="s">
        <v>9</v>
      </c>
      <c r="G13" s="19" t="s">
        <v>14</v>
      </c>
      <c r="H13" s="19"/>
      <c r="M13" s="11"/>
      <c r="N13" s="19"/>
      <c r="P13" s="11"/>
      <c r="Q13" s="11"/>
    </row>
    <row r="14" spans="1:17" x14ac:dyDescent="0.35">
      <c r="A14" s="7">
        <v>6</v>
      </c>
      <c r="B14" s="8">
        <v>45</v>
      </c>
      <c r="F14" s="18" t="s">
        <v>9</v>
      </c>
      <c r="G14" s="19" t="s">
        <v>15</v>
      </c>
      <c r="H14" s="19"/>
      <c r="M14" s="11"/>
      <c r="N14" s="19"/>
      <c r="P14" s="11"/>
      <c r="Q14" s="11"/>
    </row>
    <row r="15" spans="1:17" ht="25" x14ac:dyDescent="0.35">
      <c r="A15" s="7">
        <v>7</v>
      </c>
      <c r="B15" s="8">
        <v>472</v>
      </c>
      <c r="F15" s="18" t="s">
        <v>9</v>
      </c>
      <c r="G15" s="19" t="s">
        <v>16</v>
      </c>
      <c r="H15" s="19"/>
      <c r="M15" s="11"/>
      <c r="N15" s="19"/>
      <c r="P15" s="11"/>
      <c r="Q15" s="11"/>
    </row>
    <row r="16" spans="1:17" x14ac:dyDescent="0.35">
      <c r="A16" s="7">
        <v>8</v>
      </c>
      <c r="B16" s="8">
        <v>473</v>
      </c>
      <c r="F16" s="18" t="s">
        <v>9</v>
      </c>
      <c r="G16" s="19" t="s">
        <v>17</v>
      </c>
      <c r="H16" s="19"/>
      <c r="M16" s="11"/>
      <c r="N16" s="19"/>
      <c r="P16" s="11"/>
      <c r="Q16" s="11"/>
    </row>
    <row r="17" spans="1:17" x14ac:dyDescent="0.35">
      <c r="A17" s="7">
        <v>9</v>
      </c>
      <c r="B17" s="8">
        <v>55</v>
      </c>
      <c r="F17" s="18" t="s">
        <v>9</v>
      </c>
      <c r="G17" s="19" t="s">
        <v>18</v>
      </c>
      <c r="H17" s="19"/>
      <c r="M17" s="11"/>
      <c r="N17" s="19"/>
      <c r="P17" s="11"/>
      <c r="Q17" s="11"/>
    </row>
    <row r="18" spans="1:17" x14ac:dyDescent="0.35">
      <c r="A18" s="7">
        <v>10</v>
      </c>
      <c r="B18" s="8">
        <v>57</v>
      </c>
      <c r="F18" s="18" t="s">
        <v>9</v>
      </c>
      <c r="G18" s="19" t="s">
        <v>19</v>
      </c>
      <c r="H18" s="19"/>
      <c r="M18" s="11"/>
      <c r="N18" s="19"/>
      <c r="P18" s="11"/>
      <c r="Q18" s="11"/>
    </row>
    <row r="19" spans="1:17" ht="13" x14ac:dyDescent="0.35">
      <c r="E19" s="14" t="s">
        <v>20</v>
      </c>
      <c r="F19" s="20"/>
      <c r="G19" s="21"/>
      <c r="H19" s="21"/>
      <c r="I19" s="17">
        <f>SUM(I9:I18)</f>
        <v>0</v>
      </c>
      <c r="J19" s="17">
        <f t="shared" ref="J19:L19" si="0">SUM(J9:J18)</f>
        <v>0</v>
      </c>
      <c r="K19" s="17">
        <f t="shared" si="0"/>
        <v>0</v>
      </c>
      <c r="L19" s="17">
        <f t="shared" si="0"/>
        <v>0</v>
      </c>
      <c r="M19" s="17">
        <f>SUM(M9:M18)</f>
        <v>0</v>
      </c>
      <c r="N19" s="21"/>
      <c r="O19" s="17">
        <f>SUM(O9:O18)</f>
        <v>0</v>
      </c>
      <c r="P19" s="17">
        <f>SUM(P9:P18)</f>
        <v>0</v>
      </c>
      <c r="Q19" s="17">
        <f>P19-O19</f>
        <v>0</v>
      </c>
    </row>
    <row r="20" spans="1:17" x14ac:dyDescent="0.35">
      <c r="M20" s="11"/>
      <c r="P20" s="11"/>
    </row>
    <row r="21" spans="1:17" s="14" customFormat="1" ht="13" x14ac:dyDescent="0.35">
      <c r="A21" s="12"/>
      <c r="B21" s="13"/>
      <c r="E21" s="14" t="s">
        <v>21</v>
      </c>
      <c r="F21" s="12"/>
      <c r="G21" s="15"/>
      <c r="H21" s="15"/>
      <c r="I21" s="17"/>
      <c r="J21" s="17"/>
      <c r="K21" s="17"/>
      <c r="L21" s="17"/>
      <c r="M21" s="17"/>
      <c r="N21" s="15"/>
      <c r="O21" s="17"/>
      <c r="P21" s="17"/>
    </row>
    <row r="22" spans="1:17" x14ac:dyDescent="0.35">
      <c r="A22" s="7">
        <v>11</v>
      </c>
      <c r="B22" s="8">
        <v>60</v>
      </c>
      <c r="F22" s="22" t="s">
        <v>22</v>
      </c>
      <c r="G22" s="19" t="s">
        <v>23</v>
      </c>
      <c r="H22" s="19"/>
      <c r="M22" s="11"/>
      <c r="N22" s="19"/>
      <c r="P22" s="11"/>
      <c r="Q22" s="11"/>
    </row>
    <row r="23" spans="1:17" x14ac:dyDescent="0.35">
      <c r="A23" s="7">
        <v>12</v>
      </c>
      <c r="B23" s="8">
        <v>61</v>
      </c>
      <c r="F23" s="22" t="s">
        <v>22</v>
      </c>
      <c r="G23" s="19" t="s">
        <v>24</v>
      </c>
      <c r="H23" s="19"/>
      <c r="M23" s="11"/>
      <c r="N23" s="19"/>
      <c r="P23" s="11"/>
      <c r="Q23" s="11"/>
    </row>
    <row r="24" spans="1:17" x14ac:dyDescent="0.35">
      <c r="A24" s="7">
        <v>13</v>
      </c>
      <c r="B24" s="8">
        <v>62</v>
      </c>
      <c r="F24" s="22" t="s">
        <v>22</v>
      </c>
      <c r="G24" s="19" t="s">
        <v>25</v>
      </c>
      <c r="H24" s="19"/>
      <c r="M24" s="11"/>
      <c r="N24" s="19"/>
      <c r="P24" s="11"/>
      <c r="Q24" s="11"/>
    </row>
    <row r="25" spans="1:17" x14ac:dyDescent="0.35">
      <c r="A25" s="7">
        <v>14</v>
      </c>
      <c r="B25" s="8">
        <v>63</v>
      </c>
      <c r="F25" s="22" t="s">
        <v>22</v>
      </c>
      <c r="G25" s="19" t="s">
        <v>26</v>
      </c>
      <c r="H25" s="19"/>
      <c r="M25" s="11"/>
      <c r="N25" s="19"/>
      <c r="P25" s="11"/>
      <c r="Q25" s="11"/>
    </row>
    <row r="26" spans="1:17" x14ac:dyDescent="0.35">
      <c r="A26" s="7">
        <v>15</v>
      </c>
      <c r="B26" s="8">
        <v>64</v>
      </c>
      <c r="F26" s="22" t="s">
        <v>22</v>
      </c>
      <c r="G26" s="19" t="s">
        <v>27</v>
      </c>
      <c r="H26" s="19"/>
      <c r="M26" s="11"/>
      <c r="N26" s="19"/>
      <c r="P26" s="11"/>
      <c r="Q26" s="11"/>
    </row>
    <row r="27" spans="1:17" x14ac:dyDescent="0.35">
      <c r="F27" s="22" t="s">
        <v>9</v>
      </c>
      <c r="G27" s="19" t="s">
        <v>92</v>
      </c>
      <c r="H27" s="19"/>
      <c r="M27" s="11"/>
      <c r="N27" s="19"/>
      <c r="P27" s="11"/>
      <c r="Q27" s="11"/>
    </row>
    <row r="28" spans="1:17" x14ac:dyDescent="0.35">
      <c r="A28" s="7">
        <v>16</v>
      </c>
      <c r="B28" s="8">
        <v>65</v>
      </c>
      <c r="F28" s="22" t="s">
        <v>22</v>
      </c>
      <c r="G28" s="19" t="s">
        <v>28</v>
      </c>
      <c r="H28" s="19"/>
      <c r="M28" s="11"/>
      <c r="N28" s="19"/>
      <c r="P28" s="11"/>
      <c r="Q28" s="11"/>
    </row>
    <row r="29" spans="1:17" x14ac:dyDescent="0.35">
      <c r="A29" s="7">
        <v>17</v>
      </c>
      <c r="B29" s="8">
        <v>66</v>
      </c>
      <c r="F29" s="22" t="s">
        <v>22</v>
      </c>
      <c r="G29" s="19" t="s">
        <v>29</v>
      </c>
      <c r="H29" s="19"/>
      <c r="M29" s="11"/>
      <c r="N29" s="19"/>
      <c r="P29" s="11"/>
      <c r="Q29" s="11"/>
    </row>
    <row r="30" spans="1:17" x14ac:dyDescent="0.35">
      <c r="F30" s="22"/>
      <c r="G30" s="19" t="s">
        <v>93</v>
      </c>
      <c r="H30" s="19"/>
      <c r="M30" s="11"/>
      <c r="N30" s="19"/>
      <c r="P30" s="11"/>
      <c r="Q30" s="11"/>
    </row>
    <row r="31" spans="1:17" x14ac:dyDescent="0.35">
      <c r="F31" s="22"/>
      <c r="G31" s="19" t="s">
        <v>94</v>
      </c>
      <c r="H31" s="19"/>
      <c r="M31" s="11"/>
      <c r="N31" s="19"/>
      <c r="P31" s="11"/>
      <c r="Q31" s="11"/>
    </row>
    <row r="32" spans="1:17" x14ac:dyDescent="0.35">
      <c r="A32" s="7">
        <v>18</v>
      </c>
      <c r="B32" s="8">
        <v>67</v>
      </c>
      <c r="F32" s="22" t="s">
        <v>22</v>
      </c>
      <c r="G32" s="19" t="s">
        <v>30</v>
      </c>
      <c r="H32" s="19"/>
      <c r="M32" s="11"/>
      <c r="N32" s="19"/>
      <c r="P32" s="11"/>
      <c r="Q32" s="11"/>
    </row>
    <row r="33" spans="1:17" x14ac:dyDescent="0.35">
      <c r="A33" s="7">
        <v>19</v>
      </c>
      <c r="B33" s="8">
        <v>68</v>
      </c>
      <c r="F33" s="22" t="s">
        <v>22</v>
      </c>
      <c r="G33" s="19" t="s">
        <v>31</v>
      </c>
      <c r="H33" s="19"/>
      <c r="M33" s="11"/>
      <c r="N33" s="19"/>
      <c r="P33" s="11"/>
      <c r="Q33" s="11"/>
    </row>
    <row r="34" spans="1:17" x14ac:dyDescent="0.35">
      <c r="F34" s="22"/>
      <c r="G34" s="19" t="s">
        <v>95</v>
      </c>
      <c r="H34" s="19"/>
      <c r="M34" s="11"/>
      <c r="N34" s="19"/>
      <c r="P34" s="11"/>
      <c r="Q34" s="11"/>
    </row>
    <row r="35" spans="1:17" x14ac:dyDescent="0.35">
      <c r="F35" s="22"/>
      <c r="G35" s="19" t="s">
        <v>96</v>
      </c>
      <c r="H35" s="19"/>
      <c r="M35" s="11"/>
      <c r="N35" s="19"/>
      <c r="P35" s="11"/>
      <c r="Q35" s="11"/>
    </row>
    <row r="36" spans="1:17" x14ac:dyDescent="0.35">
      <c r="A36" s="7">
        <v>20</v>
      </c>
      <c r="B36" s="8">
        <v>69</v>
      </c>
      <c r="F36" s="22" t="s">
        <v>22</v>
      </c>
      <c r="G36" s="19" t="s">
        <v>32</v>
      </c>
      <c r="H36" s="19"/>
      <c r="M36" s="11"/>
      <c r="N36" s="19"/>
      <c r="P36" s="11"/>
      <c r="Q36" s="11"/>
    </row>
    <row r="37" spans="1:17" x14ac:dyDescent="0.35">
      <c r="F37" s="22"/>
      <c r="G37" s="19" t="s">
        <v>95</v>
      </c>
      <c r="H37" s="19"/>
      <c r="M37" s="11"/>
      <c r="N37" s="19"/>
      <c r="P37" s="11"/>
      <c r="Q37" s="11"/>
    </row>
    <row r="38" spans="1:17" x14ac:dyDescent="0.35">
      <c r="F38" s="22"/>
      <c r="G38" s="19" t="s">
        <v>96</v>
      </c>
      <c r="H38" s="19"/>
      <c r="M38" s="11"/>
      <c r="N38" s="19"/>
      <c r="P38" s="11"/>
      <c r="Q38" s="11"/>
    </row>
    <row r="39" spans="1:17" x14ac:dyDescent="0.35">
      <c r="A39" s="7">
        <v>21</v>
      </c>
      <c r="B39" s="8">
        <v>70</v>
      </c>
      <c r="F39" s="22" t="s">
        <v>22</v>
      </c>
      <c r="G39" s="19" t="s">
        <v>33</v>
      </c>
      <c r="H39" s="19"/>
      <c r="M39" s="11"/>
      <c r="N39" s="19"/>
      <c r="P39" s="11"/>
      <c r="Q39" s="11"/>
    </row>
    <row r="40" spans="1:17" x14ac:dyDescent="0.35">
      <c r="A40" s="7">
        <v>22</v>
      </c>
      <c r="B40" s="8">
        <v>71</v>
      </c>
      <c r="F40" s="22" t="s">
        <v>22</v>
      </c>
      <c r="G40" s="19" t="s">
        <v>34</v>
      </c>
      <c r="H40" s="19"/>
      <c r="M40" s="11"/>
      <c r="N40" s="19"/>
      <c r="P40" s="11"/>
      <c r="Q40" s="11"/>
    </row>
    <row r="41" spans="1:17" x14ac:dyDescent="0.35">
      <c r="A41" s="7">
        <v>23</v>
      </c>
      <c r="B41" s="8">
        <v>72</v>
      </c>
      <c r="F41" s="22" t="s">
        <v>22</v>
      </c>
      <c r="G41" s="19" t="s">
        <v>35</v>
      </c>
      <c r="H41" s="19"/>
      <c r="M41" s="11"/>
      <c r="N41" s="19"/>
      <c r="P41" s="11"/>
      <c r="Q41" s="11"/>
    </row>
    <row r="42" spans="1:17" ht="25" x14ac:dyDescent="0.35">
      <c r="A42" s="7">
        <v>24</v>
      </c>
      <c r="B42" s="8">
        <v>78</v>
      </c>
      <c r="F42" s="22" t="s">
        <v>22</v>
      </c>
      <c r="G42" s="19" t="s">
        <v>36</v>
      </c>
      <c r="H42" s="19"/>
      <c r="M42" s="11"/>
      <c r="N42" s="19"/>
      <c r="P42" s="11"/>
      <c r="Q42" s="11"/>
    </row>
    <row r="43" spans="1:17" x14ac:dyDescent="0.35">
      <c r="F43" s="22"/>
      <c r="G43" s="19" t="s">
        <v>95</v>
      </c>
      <c r="H43" s="19"/>
      <c r="M43" s="11"/>
      <c r="N43" s="19"/>
      <c r="P43" s="11"/>
      <c r="Q43" s="11"/>
    </row>
    <row r="44" spans="1:17" x14ac:dyDescent="0.35">
      <c r="F44" s="22"/>
      <c r="G44" s="19" t="s">
        <v>96</v>
      </c>
      <c r="H44" s="19"/>
      <c r="M44" s="11"/>
      <c r="N44" s="19"/>
      <c r="P44" s="11"/>
      <c r="Q44" s="11"/>
    </row>
    <row r="45" spans="1:17" x14ac:dyDescent="0.35">
      <c r="A45" s="7">
        <v>25</v>
      </c>
      <c r="B45" s="8">
        <v>732</v>
      </c>
      <c r="F45" s="22" t="s">
        <v>22</v>
      </c>
      <c r="G45" s="19" t="s">
        <v>37</v>
      </c>
      <c r="H45" s="19"/>
      <c r="M45" s="11"/>
      <c r="N45" s="19"/>
      <c r="P45" s="11"/>
      <c r="Q45" s="11"/>
    </row>
    <row r="46" spans="1:17" x14ac:dyDescent="0.35">
      <c r="A46" s="7">
        <v>26</v>
      </c>
      <c r="B46" s="8">
        <v>731</v>
      </c>
      <c r="F46" s="22" t="s">
        <v>22</v>
      </c>
      <c r="G46" s="19" t="s">
        <v>38</v>
      </c>
      <c r="H46" s="19"/>
      <c r="M46" s="11"/>
      <c r="N46" s="19"/>
      <c r="P46" s="11"/>
      <c r="Q46" s="11"/>
    </row>
    <row r="47" spans="1:17" ht="25" x14ac:dyDescent="0.35">
      <c r="A47" s="7">
        <v>27</v>
      </c>
      <c r="B47" s="8">
        <v>73</v>
      </c>
      <c r="F47" s="22" t="s">
        <v>22</v>
      </c>
      <c r="G47" s="19" t="s">
        <v>39</v>
      </c>
      <c r="H47" s="19"/>
      <c r="M47" s="11"/>
      <c r="N47" s="19"/>
      <c r="P47" s="11"/>
      <c r="Q47" s="11"/>
    </row>
    <row r="48" spans="1:17" ht="13" x14ac:dyDescent="0.35">
      <c r="E48" s="14" t="s">
        <v>40</v>
      </c>
      <c r="F48" s="20"/>
      <c r="G48" s="21"/>
      <c r="H48" s="21"/>
      <c r="I48" s="17">
        <f>SUM(I22+I23+I24+I25+I26+I28+I29+I32+I33+I36+I39+I40+I41+I42+I45+I46+I47-I27)</f>
        <v>0</v>
      </c>
      <c r="J48" s="17">
        <f t="shared" ref="J48:M48" si="1">SUM(J22+J23+J24+J25+J26+J28+J29+J32+J33+J36+J39+J40+J41+J42+J45+J46+J47-J27)</f>
        <v>0</v>
      </c>
      <c r="K48" s="17">
        <f t="shared" si="1"/>
        <v>0</v>
      </c>
      <c r="L48" s="17">
        <f t="shared" si="1"/>
        <v>0</v>
      </c>
      <c r="M48" s="17">
        <f t="shared" si="1"/>
        <v>0</v>
      </c>
      <c r="N48" s="21"/>
      <c r="O48" s="17">
        <f>SUM(O22:O47)</f>
        <v>0</v>
      </c>
      <c r="P48" s="17">
        <f>SUM(P22:P47)</f>
        <v>0</v>
      </c>
      <c r="Q48" s="17">
        <f>P48-O48</f>
        <v>0</v>
      </c>
    </row>
    <row r="49" spans="1:17" x14ac:dyDescent="0.35">
      <c r="M49" s="11"/>
      <c r="P49" s="11"/>
    </row>
    <row r="50" spans="1:17" s="14" customFormat="1" ht="13" x14ac:dyDescent="0.35">
      <c r="A50" s="12"/>
      <c r="B50" s="13"/>
      <c r="F50" s="23" t="s">
        <v>41</v>
      </c>
      <c r="G50" s="21" t="s">
        <v>42</v>
      </c>
      <c r="H50" s="21"/>
      <c r="I50" s="17">
        <f>I19+I48</f>
        <v>0</v>
      </c>
      <c r="J50" s="17">
        <f t="shared" ref="J50:M50" si="2">J19+J48</f>
        <v>0</v>
      </c>
      <c r="K50" s="17">
        <f t="shared" si="2"/>
        <v>0</v>
      </c>
      <c r="L50" s="17">
        <f t="shared" si="2"/>
        <v>0</v>
      </c>
      <c r="M50" s="17">
        <f t="shared" si="2"/>
        <v>0</v>
      </c>
      <c r="N50" s="21"/>
      <c r="O50" s="17">
        <f>SUM(O9:O18)-SUM(O22:O47)</f>
        <v>0</v>
      </c>
      <c r="P50" s="17">
        <f>SUM(P9:P18)-SUM(P22:P47)</f>
        <v>0</v>
      </c>
      <c r="Q50" s="17">
        <f>P50-O50</f>
        <v>0</v>
      </c>
    </row>
    <row r="51" spans="1:17" x14ac:dyDescent="0.35">
      <c r="M51" s="11"/>
      <c r="P51" s="11"/>
    </row>
    <row r="52" spans="1:17" s="14" customFormat="1" ht="13" x14ac:dyDescent="0.35">
      <c r="A52" s="12"/>
      <c r="B52" s="13"/>
      <c r="D52" s="14" t="s">
        <v>43</v>
      </c>
      <c r="F52" s="12"/>
      <c r="G52" s="15"/>
      <c r="H52" s="15"/>
      <c r="I52" s="17"/>
      <c r="J52" s="17"/>
      <c r="K52" s="17"/>
      <c r="L52" s="17"/>
      <c r="M52" s="17"/>
      <c r="N52" s="15"/>
      <c r="O52" s="17"/>
      <c r="P52" s="17"/>
    </row>
    <row r="53" spans="1:17" x14ac:dyDescent="0.35">
      <c r="M53" s="11"/>
      <c r="P53" s="11"/>
    </row>
    <row r="54" spans="1:17" x14ac:dyDescent="0.35">
      <c r="A54" s="7">
        <v>28</v>
      </c>
      <c r="B54" s="8">
        <v>46</v>
      </c>
      <c r="C54" s="8"/>
      <c r="F54" s="18" t="s">
        <v>9</v>
      </c>
      <c r="G54" s="10" t="s">
        <v>44</v>
      </c>
      <c r="M54" s="11"/>
      <c r="P54" s="11"/>
      <c r="Q54" s="11"/>
    </row>
    <row r="55" spans="1:17" ht="25" x14ac:dyDescent="0.35">
      <c r="A55" s="7">
        <v>29</v>
      </c>
      <c r="B55" s="8">
        <v>47</v>
      </c>
      <c r="C55" s="8"/>
      <c r="F55" s="18" t="s">
        <v>9</v>
      </c>
      <c r="G55" s="10" t="s">
        <v>45</v>
      </c>
      <c r="M55" s="11"/>
      <c r="P55" s="11"/>
      <c r="Q55" s="11"/>
    </row>
    <row r="56" spans="1:17" ht="25" x14ac:dyDescent="0.35">
      <c r="A56" s="7">
        <v>30</v>
      </c>
      <c r="B56" s="8">
        <v>48</v>
      </c>
      <c r="C56" s="8"/>
      <c r="F56" s="18" t="s">
        <v>9</v>
      </c>
      <c r="G56" s="10" t="s">
        <v>46</v>
      </c>
      <c r="M56" s="11"/>
      <c r="P56" s="11"/>
      <c r="Q56" s="11"/>
    </row>
    <row r="57" spans="1:17" ht="25" x14ac:dyDescent="0.35">
      <c r="A57" s="7">
        <v>31</v>
      </c>
      <c r="B57" s="8">
        <v>49</v>
      </c>
      <c r="C57" s="8"/>
      <c r="F57" s="18" t="s">
        <v>9</v>
      </c>
      <c r="G57" s="10" t="s">
        <v>47</v>
      </c>
      <c r="M57" s="11"/>
      <c r="P57" s="11"/>
      <c r="Q57" s="11"/>
    </row>
    <row r="58" spans="1:17" ht="25" x14ac:dyDescent="0.35">
      <c r="A58" s="7">
        <v>32</v>
      </c>
      <c r="B58" s="8" t="s">
        <v>48</v>
      </c>
      <c r="C58" s="8"/>
      <c r="F58" s="18" t="s">
        <v>9</v>
      </c>
      <c r="G58" s="10" t="s">
        <v>49</v>
      </c>
      <c r="M58" s="11"/>
      <c r="P58" s="11"/>
      <c r="Q58" s="11"/>
    </row>
    <row r="59" spans="1:17" ht="50" x14ac:dyDescent="0.35">
      <c r="A59" s="7">
        <v>33</v>
      </c>
      <c r="B59" s="8" t="s">
        <v>50</v>
      </c>
      <c r="C59" s="8"/>
      <c r="F59" s="18" t="s">
        <v>9</v>
      </c>
      <c r="G59" s="10" t="s">
        <v>51</v>
      </c>
      <c r="M59" s="11"/>
      <c r="P59" s="11"/>
      <c r="Q59" s="11"/>
    </row>
    <row r="60" spans="1:17" ht="37.5" x14ac:dyDescent="0.35">
      <c r="A60" s="7">
        <v>34</v>
      </c>
      <c r="B60" s="8">
        <v>75</v>
      </c>
      <c r="C60" s="8"/>
      <c r="F60" s="22" t="s">
        <v>22</v>
      </c>
      <c r="G60" s="10" t="s">
        <v>52</v>
      </c>
      <c r="M60" s="11"/>
      <c r="P60" s="11"/>
      <c r="Q60" s="11"/>
    </row>
    <row r="61" spans="1:17" x14ac:dyDescent="0.35">
      <c r="A61" s="7">
        <v>35</v>
      </c>
      <c r="B61" s="8" t="s">
        <v>53</v>
      </c>
      <c r="C61" s="8"/>
      <c r="F61" s="22" t="s">
        <v>22</v>
      </c>
      <c r="G61" s="10" t="s">
        <v>54</v>
      </c>
      <c r="M61" s="11"/>
      <c r="P61" s="11"/>
      <c r="Q61" s="11"/>
    </row>
    <row r="62" spans="1:17" x14ac:dyDescent="0.35">
      <c r="M62" s="11"/>
      <c r="P62" s="11"/>
    </row>
    <row r="63" spans="1:17" s="14" customFormat="1" ht="13" x14ac:dyDescent="0.35">
      <c r="A63" s="12"/>
      <c r="B63" s="13"/>
      <c r="C63" s="13"/>
      <c r="F63" s="23" t="s">
        <v>41</v>
      </c>
      <c r="G63" s="21" t="s">
        <v>55</v>
      </c>
      <c r="H63" s="21"/>
      <c r="I63" s="17">
        <f>I50+SUM(I54:I59)-SUM(I60:I61)</f>
        <v>0</v>
      </c>
      <c r="J63" s="17">
        <f t="shared" ref="J63:L63" si="3">J50+SUM(J54:J59)-SUM(J60:J61)</f>
        <v>0</v>
      </c>
      <c r="K63" s="17">
        <f t="shared" si="3"/>
        <v>0</v>
      </c>
      <c r="L63" s="17">
        <f t="shared" si="3"/>
        <v>0</v>
      </c>
      <c r="M63" s="17">
        <f>M50+SUM(M54:M59)-SUM(M60:M61)</f>
        <v>0</v>
      </c>
      <c r="N63" s="21"/>
      <c r="O63" s="17">
        <f>O50+SUM(O54:O59)-SUM(O60:O61)</f>
        <v>0</v>
      </c>
      <c r="P63" s="17">
        <f>P50+SUM(P54:P59)-SUM(P60:P61)</f>
        <v>0</v>
      </c>
      <c r="Q63" s="17">
        <f>P63-O63</f>
        <v>0</v>
      </c>
    </row>
    <row r="64" spans="1:17" x14ac:dyDescent="0.35">
      <c r="C64" s="8"/>
      <c r="M64" s="11"/>
      <c r="P64" s="11"/>
    </row>
    <row r="65" spans="1:17" s="14" customFormat="1" ht="13" x14ac:dyDescent="0.35">
      <c r="A65" s="12"/>
      <c r="B65" s="13"/>
      <c r="C65" s="13"/>
      <c r="D65" s="14" t="s">
        <v>56</v>
      </c>
      <c r="F65" s="12"/>
      <c r="G65" s="15"/>
      <c r="H65" s="15"/>
      <c r="I65" s="17"/>
      <c r="J65" s="17"/>
      <c r="K65" s="17"/>
      <c r="L65" s="17"/>
      <c r="M65" s="17"/>
      <c r="N65" s="15"/>
      <c r="O65" s="17"/>
      <c r="P65" s="17"/>
    </row>
    <row r="66" spans="1:17" x14ac:dyDescent="0.35">
      <c r="C66" s="8"/>
      <c r="M66" s="11"/>
      <c r="P66" s="11"/>
    </row>
    <row r="67" spans="1:17" x14ac:dyDescent="0.35">
      <c r="A67" s="7">
        <v>36</v>
      </c>
      <c r="B67" s="8">
        <v>7820</v>
      </c>
      <c r="C67" s="8"/>
      <c r="F67" s="22" t="s">
        <v>22</v>
      </c>
      <c r="G67" s="10" t="s">
        <v>57</v>
      </c>
      <c r="M67" s="11"/>
      <c r="P67" s="11"/>
      <c r="Q67" s="11"/>
    </row>
    <row r="68" spans="1:17" x14ac:dyDescent="0.35">
      <c r="A68" s="7">
        <v>37</v>
      </c>
      <c r="B68" s="8">
        <v>7820</v>
      </c>
      <c r="C68" s="8"/>
      <c r="F68" s="22" t="s">
        <v>22</v>
      </c>
      <c r="G68" s="10" t="s">
        <v>58</v>
      </c>
      <c r="M68" s="11"/>
      <c r="P68" s="11"/>
      <c r="Q68" s="11"/>
    </row>
    <row r="69" spans="1:17" x14ac:dyDescent="0.35">
      <c r="C69" s="8"/>
      <c r="F69" s="24"/>
      <c r="M69" s="11"/>
      <c r="P69" s="11"/>
    </row>
    <row r="70" spans="1:17" s="14" customFormat="1" ht="13" x14ac:dyDescent="0.35">
      <c r="A70" s="12"/>
      <c r="B70" s="13"/>
      <c r="C70" s="13"/>
      <c r="F70" s="23" t="s">
        <v>41</v>
      </c>
      <c r="G70" s="21" t="s">
        <v>59</v>
      </c>
      <c r="H70" s="21"/>
      <c r="I70" s="17">
        <f>I63-SUM(I67:I68)</f>
        <v>0</v>
      </c>
      <c r="J70" s="17">
        <f t="shared" ref="J70:L70" si="4">J63-SUM(J67:J68)</f>
        <v>0</v>
      </c>
      <c r="K70" s="17">
        <f t="shared" si="4"/>
        <v>0</v>
      </c>
      <c r="L70" s="17">
        <f t="shared" si="4"/>
        <v>0</v>
      </c>
      <c r="M70" s="17">
        <f>M63-SUM(M67:M68)</f>
        <v>0</v>
      </c>
      <c r="N70" s="21"/>
      <c r="O70" s="17">
        <f>O63-SUM(O67:O68)</f>
        <v>0</v>
      </c>
      <c r="P70" s="17">
        <f>P63-SUM(P67:P68)</f>
        <v>0</v>
      </c>
      <c r="Q70" s="17">
        <f>P70-O70</f>
        <v>0</v>
      </c>
    </row>
    <row r="71" spans="1:17" x14ac:dyDescent="0.35">
      <c r="C71" s="8"/>
      <c r="F71" s="24"/>
      <c r="M71" s="11"/>
      <c r="P71" s="11"/>
    </row>
    <row r="72" spans="1:17" s="14" customFormat="1" ht="13" x14ac:dyDescent="0.35">
      <c r="A72" s="12"/>
      <c r="B72" s="13"/>
      <c r="C72" s="13"/>
      <c r="D72" s="14" t="s">
        <v>60</v>
      </c>
      <c r="F72" s="20"/>
      <c r="G72" s="15"/>
      <c r="H72" s="15"/>
      <c r="I72" s="17"/>
      <c r="J72" s="17"/>
      <c r="K72" s="17"/>
      <c r="L72" s="17"/>
      <c r="M72" s="17"/>
      <c r="N72" s="15"/>
      <c r="O72" s="17"/>
      <c r="P72" s="17"/>
    </row>
    <row r="73" spans="1:17" x14ac:dyDescent="0.35">
      <c r="C73" s="8"/>
      <c r="F73" s="24"/>
      <c r="M73" s="11"/>
      <c r="P73" s="11"/>
    </row>
    <row r="74" spans="1:17" x14ac:dyDescent="0.35">
      <c r="A74" s="7">
        <v>38</v>
      </c>
      <c r="B74" s="8">
        <v>76</v>
      </c>
      <c r="C74" s="8"/>
      <c r="F74" s="22" t="s">
        <v>22</v>
      </c>
      <c r="G74" s="10" t="s">
        <v>61</v>
      </c>
      <c r="M74" s="11"/>
      <c r="P74" s="11"/>
      <c r="Q74" s="11"/>
    </row>
    <row r="75" spans="1:17" ht="25" x14ac:dyDescent="0.35">
      <c r="A75" s="7">
        <v>39</v>
      </c>
      <c r="B75" s="8">
        <v>77</v>
      </c>
      <c r="C75" s="8"/>
      <c r="F75" s="22" t="s">
        <v>22</v>
      </c>
      <c r="G75" s="10" t="s">
        <v>62</v>
      </c>
      <c r="M75" s="11"/>
      <c r="P75" s="11"/>
      <c r="Q75" s="11"/>
    </row>
    <row r="76" spans="1:17" x14ac:dyDescent="0.35">
      <c r="C76" s="8"/>
      <c r="F76" s="24"/>
      <c r="M76" s="11"/>
      <c r="P76" s="11"/>
    </row>
    <row r="77" spans="1:17" s="14" customFormat="1" ht="13" x14ac:dyDescent="0.35">
      <c r="A77" s="12"/>
      <c r="B77" s="13"/>
      <c r="C77" s="13"/>
      <c r="F77" s="23" t="s">
        <v>41</v>
      </c>
      <c r="G77" s="21" t="s">
        <v>63</v>
      </c>
      <c r="H77" s="21"/>
      <c r="I77" s="17">
        <f>I70-I74-I75</f>
        <v>0</v>
      </c>
      <c r="J77" s="17">
        <f t="shared" ref="J77:L77" si="5">J70-J74-J75</f>
        <v>0</v>
      </c>
      <c r="K77" s="17">
        <f t="shared" si="5"/>
        <v>0</v>
      </c>
      <c r="L77" s="17">
        <f t="shared" si="5"/>
        <v>0</v>
      </c>
      <c r="M77" s="17">
        <f>M70-M74-M75</f>
        <v>0</v>
      </c>
      <c r="N77" s="21"/>
      <c r="O77" s="17">
        <f>O70-O74-O75</f>
        <v>0</v>
      </c>
      <c r="P77" s="17">
        <f>P70-P74-P75</f>
        <v>0</v>
      </c>
      <c r="Q77" s="17">
        <f>P77-O77</f>
        <v>0</v>
      </c>
    </row>
    <row r="78" spans="1:17" x14ac:dyDescent="0.35">
      <c r="C78" s="8"/>
      <c r="F78" s="24"/>
      <c r="M78" s="11"/>
      <c r="P78" s="11"/>
    </row>
    <row r="79" spans="1:17" s="14" customFormat="1" ht="13" x14ac:dyDescent="0.35">
      <c r="A79" s="12"/>
      <c r="B79" s="13"/>
      <c r="C79" s="13"/>
      <c r="D79" s="14" t="s">
        <v>64</v>
      </c>
      <c r="F79" s="20"/>
      <c r="G79" s="15"/>
      <c r="H79" s="15"/>
      <c r="I79" s="17"/>
      <c r="J79" s="17"/>
      <c r="K79" s="17"/>
      <c r="L79" s="17"/>
      <c r="M79" s="17"/>
      <c r="N79" s="15"/>
      <c r="O79" s="17"/>
      <c r="P79" s="17"/>
    </row>
    <row r="80" spans="1:17" x14ac:dyDescent="0.35">
      <c r="C80" s="8"/>
      <c r="F80" s="24"/>
      <c r="M80" s="11"/>
      <c r="P80" s="11"/>
    </row>
    <row r="81" spans="1:17" s="14" customFormat="1" ht="13" x14ac:dyDescent="0.35">
      <c r="A81" s="12"/>
      <c r="B81" s="13"/>
      <c r="C81" s="13"/>
      <c r="E81" s="14" t="s">
        <v>65</v>
      </c>
      <c r="F81" s="20"/>
      <c r="G81" s="15"/>
      <c r="H81" s="15"/>
      <c r="I81" s="17"/>
      <c r="J81" s="17"/>
      <c r="K81" s="17"/>
      <c r="L81" s="17"/>
      <c r="M81" s="17"/>
      <c r="N81" s="15"/>
      <c r="O81" s="17"/>
      <c r="P81" s="17"/>
    </row>
    <row r="82" spans="1:17" x14ac:dyDescent="0.35">
      <c r="A82" s="7">
        <v>40</v>
      </c>
      <c r="B82" s="8">
        <v>50</v>
      </c>
      <c r="C82" s="8"/>
      <c r="F82" s="18" t="s">
        <v>9</v>
      </c>
      <c r="G82" s="10" t="s">
        <v>66</v>
      </c>
      <c r="M82" s="11"/>
      <c r="P82" s="11"/>
      <c r="Q82" s="11"/>
    </row>
    <row r="83" spans="1:17" ht="25" x14ac:dyDescent="0.35">
      <c r="A83" s="7">
        <v>41</v>
      </c>
      <c r="B83" s="8" t="s">
        <v>67</v>
      </c>
      <c r="C83" s="8"/>
      <c r="F83" s="18" t="s">
        <v>9</v>
      </c>
      <c r="G83" s="10" t="s">
        <v>68</v>
      </c>
      <c r="M83" s="11"/>
      <c r="P83" s="11"/>
      <c r="Q83" s="11"/>
    </row>
    <row r="84" spans="1:17" x14ac:dyDescent="0.35">
      <c r="A84" s="7">
        <v>42</v>
      </c>
      <c r="B84" s="8">
        <v>74</v>
      </c>
      <c r="C84" s="8"/>
      <c r="F84" s="22" t="s">
        <v>22</v>
      </c>
      <c r="G84" s="10" t="s">
        <v>69</v>
      </c>
      <c r="M84" s="11"/>
      <c r="P84" s="11"/>
      <c r="Q84" s="11"/>
    </row>
    <row r="85" spans="1:17" x14ac:dyDescent="0.35">
      <c r="B85" s="9"/>
      <c r="C85" s="8"/>
      <c r="G85" s="19"/>
      <c r="H85" s="19"/>
      <c r="M85" s="11"/>
      <c r="N85" s="19"/>
      <c r="P85" s="11"/>
    </row>
    <row r="86" spans="1:17" s="14" customFormat="1" ht="13" x14ac:dyDescent="0.35">
      <c r="A86" s="12"/>
      <c r="B86" s="13"/>
      <c r="C86" s="13"/>
      <c r="E86" s="14" t="s">
        <v>70</v>
      </c>
      <c r="F86" s="20"/>
      <c r="G86" s="15"/>
      <c r="H86" s="15"/>
      <c r="I86" s="17"/>
      <c r="J86" s="17"/>
      <c r="K86" s="17"/>
      <c r="L86" s="17"/>
      <c r="M86" s="17"/>
      <c r="N86" s="15"/>
      <c r="O86" s="17"/>
      <c r="P86" s="17"/>
    </row>
    <row r="87" spans="1:17" s="14" customFormat="1" ht="13" x14ac:dyDescent="0.35">
      <c r="A87" s="12"/>
      <c r="B87" s="13"/>
      <c r="C87" s="13"/>
      <c r="E87" s="14" t="s">
        <v>71</v>
      </c>
      <c r="F87" s="20"/>
      <c r="G87" s="15"/>
      <c r="H87" s="15"/>
      <c r="I87" s="17"/>
      <c r="J87" s="17"/>
      <c r="K87" s="17"/>
      <c r="L87" s="17"/>
      <c r="M87" s="17"/>
      <c r="N87" s="15"/>
      <c r="O87" s="17"/>
      <c r="P87" s="17"/>
    </row>
    <row r="88" spans="1:17" ht="37.5" x14ac:dyDescent="0.35">
      <c r="A88" s="7">
        <v>43</v>
      </c>
      <c r="B88" s="8" t="s">
        <v>72</v>
      </c>
      <c r="C88" s="8"/>
      <c r="F88" s="18" t="s">
        <v>9</v>
      </c>
      <c r="G88" s="10" t="s">
        <v>73</v>
      </c>
      <c r="M88" s="11"/>
      <c r="P88" s="11"/>
      <c r="Q88" s="11"/>
    </row>
    <row r="89" spans="1:17" x14ac:dyDescent="0.35">
      <c r="A89" s="7">
        <v>44</v>
      </c>
      <c r="B89" s="8">
        <v>54</v>
      </c>
      <c r="C89" s="8"/>
      <c r="F89" s="18" t="s">
        <v>9</v>
      </c>
      <c r="G89" s="10" t="s">
        <v>74</v>
      </c>
      <c r="M89" s="11"/>
      <c r="P89" s="11"/>
      <c r="Q89" s="11"/>
    </row>
    <row r="90" spans="1:17" x14ac:dyDescent="0.35">
      <c r="A90" s="7">
        <v>45</v>
      </c>
      <c r="B90" s="8">
        <v>58</v>
      </c>
      <c r="C90" s="8"/>
      <c r="E90" s="8"/>
      <c r="F90" s="18" t="s">
        <v>9</v>
      </c>
      <c r="G90" s="10" t="s">
        <v>75</v>
      </c>
      <c r="M90" s="11"/>
      <c r="P90" s="11"/>
      <c r="Q90" s="11"/>
    </row>
    <row r="91" spans="1:17" x14ac:dyDescent="0.35">
      <c r="A91" s="7">
        <v>46</v>
      </c>
      <c r="B91" s="8">
        <v>59</v>
      </c>
      <c r="C91" s="8"/>
      <c r="F91" s="18" t="s">
        <v>9</v>
      </c>
      <c r="G91" s="10" t="s">
        <v>76</v>
      </c>
      <c r="M91" s="11"/>
      <c r="P91" s="11"/>
      <c r="Q91" s="11"/>
    </row>
    <row r="92" spans="1:17" x14ac:dyDescent="0.35">
      <c r="A92" s="7">
        <v>47</v>
      </c>
      <c r="B92" s="8">
        <v>590</v>
      </c>
      <c r="C92" s="8"/>
      <c r="F92" s="18" t="s">
        <v>9</v>
      </c>
      <c r="G92" s="10" t="s">
        <v>77</v>
      </c>
      <c r="M92" s="11"/>
      <c r="P92" s="11"/>
      <c r="Q92" s="11"/>
    </row>
    <row r="93" spans="1:17" x14ac:dyDescent="0.35">
      <c r="A93" s="7">
        <v>48</v>
      </c>
      <c r="B93" s="8">
        <v>591</v>
      </c>
      <c r="C93" s="8"/>
      <c r="F93" s="18" t="s">
        <v>9</v>
      </c>
      <c r="G93" s="10" t="s">
        <v>78</v>
      </c>
      <c r="M93" s="11"/>
      <c r="P93" s="11"/>
      <c r="Q93" s="11"/>
    </row>
    <row r="94" spans="1:17" x14ac:dyDescent="0.35">
      <c r="A94" s="7">
        <v>49</v>
      </c>
      <c r="B94" s="8">
        <v>592</v>
      </c>
      <c r="C94" s="8"/>
      <c r="F94" s="18" t="s">
        <v>9</v>
      </c>
      <c r="G94" s="10" t="s">
        <v>79</v>
      </c>
      <c r="M94" s="11"/>
      <c r="P94" s="11"/>
      <c r="Q94" s="11"/>
    </row>
    <row r="95" spans="1:17" s="14" customFormat="1" ht="13" x14ac:dyDescent="0.35">
      <c r="A95" s="12"/>
      <c r="B95" s="13"/>
      <c r="C95" s="13"/>
      <c r="E95" s="13" t="s">
        <v>80</v>
      </c>
      <c r="F95" s="20"/>
      <c r="G95" s="15"/>
      <c r="H95" s="15"/>
      <c r="I95" s="17"/>
      <c r="J95" s="17"/>
      <c r="K95" s="17"/>
      <c r="L95" s="17"/>
      <c r="M95" s="17"/>
      <c r="N95" s="15"/>
      <c r="O95" s="17"/>
      <c r="P95" s="17"/>
    </row>
    <row r="96" spans="1:17" x14ac:dyDescent="0.35">
      <c r="A96" s="7">
        <v>50</v>
      </c>
      <c r="B96" s="8">
        <v>763</v>
      </c>
      <c r="C96" s="8"/>
      <c r="E96" s="8"/>
      <c r="F96" s="22" t="s">
        <v>22</v>
      </c>
      <c r="G96" s="10" t="s">
        <v>81</v>
      </c>
      <c r="M96" s="11"/>
      <c r="P96" s="11"/>
      <c r="Q96" s="11"/>
    </row>
    <row r="97" spans="1:17" ht="25" x14ac:dyDescent="0.35">
      <c r="A97" s="7">
        <v>51</v>
      </c>
      <c r="B97" s="8">
        <v>79</v>
      </c>
      <c r="C97" s="8"/>
      <c r="F97" s="22" t="s">
        <v>22</v>
      </c>
      <c r="G97" s="10" t="s">
        <v>82</v>
      </c>
      <c r="M97" s="11"/>
      <c r="P97" s="11"/>
      <c r="Q97" s="11"/>
    </row>
    <row r="98" spans="1:17" x14ac:dyDescent="0.35">
      <c r="A98" s="7">
        <v>52</v>
      </c>
      <c r="B98" s="8">
        <v>790</v>
      </c>
      <c r="C98" s="8"/>
      <c r="F98" s="22" t="s">
        <v>22</v>
      </c>
      <c r="G98" s="10" t="s">
        <v>83</v>
      </c>
      <c r="M98" s="11"/>
      <c r="P98" s="11"/>
      <c r="Q98" s="11"/>
    </row>
    <row r="99" spans="1:17" x14ac:dyDescent="0.35">
      <c r="A99" s="7">
        <v>53</v>
      </c>
      <c r="B99" s="8" t="s">
        <v>84</v>
      </c>
      <c r="C99" s="8"/>
      <c r="F99" s="22" t="s">
        <v>22</v>
      </c>
      <c r="G99" s="10" t="s">
        <v>85</v>
      </c>
      <c r="M99" s="11"/>
      <c r="P99" s="11"/>
      <c r="Q99" s="11"/>
    </row>
    <row r="100" spans="1:17" x14ac:dyDescent="0.35">
      <c r="A100" s="7">
        <v>54</v>
      </c>
      <c r="B100" s="8">
        <v>792</v>
      </c>
      <c r="C100" s="8"/>
      <c r="F100" s="22" t="s">
        <v>22</v>
      </c>
      <c r="G100" s="10" t="s">
        <v>86</v>
      </c>
      <c r="M100" s="11"/>
      <c r="P100" s="11"/>
      <c r="Q100" s="11"/>
    </row>
    <row r="101" spans="1:17" x14ac:dyDescent="0.35">
      <c r="A101" s="7">
        <v>55</v>
      </c>
      <c r="B101" s="8">
        <v>793</v>
      </c>
      <c r="C101" s="8"/>
      <c r="F101" s="22" t="s">
        <v>22</v>
      </c>
      <c r="G101" s="10" t="s">
        <v>87</v>
      </c>
      <c r="M101" s="11"/>
      <c r="P101" s="11"/>
      <c r="Q101" s="11"/>
    </row>
    <row r="102" spans="1:17" x14ac:dyDescent="0.35">
      <c r="A102" s="7">
        <v>56</v>
      </c>
      <c r="B102" s="8">
        <v>794</v>
      </c>
      <c r="C102" s="8"/>
      <c r="F102" s="22" t="s">
        <v>22</v>
      </c>
      <c r="G102" s="10" t="s">
        <v>79</v>
      </c>
      <c r="M102" s="11"/>
      <c r="P102" s="11"/>
      <c r="Q102" s="11"/>
    </row>
    <row r="103" spans="1:17" x14ac:dyDescent="0.35">
      <c r="B103" s="9"/>
      <c r="C103" s="8"/>
      <c r="G103" s="19"/>
      <c r="H103" s="19"/>
      <c r="M103" s="11"/>
      <c r="N103" s="19"/>
      <c r="P103" s="11"/>
    </row>
    <row r="104" spans="1:17" s="14" customFormat="1" ht="13" x14ac:dyDescent="0.35">
      <c r="A104" s="12"/>
      <c r="C104" s="13"/>
      <c r="F104" s="23" t="s">
        <v>41</v>
      </c>
      <c r="G104" s="21" t="s">
        <v>88</v>
      </c>
      <c r="H104" s="21"/>
      <c r="I104" s="17">
        <f>I77+I82+I83-I84+SUM(I88:I94)-SUM(I96:I102)</f>
        <v>0</v>
      </c>
      <c r="J104" s="17">
        <f t="shared" ref="J104:L104" si="6">J77+J82+J83-J84+SUM(J88:J94)-SUM(J96:J102)</f>
        <v>0</v>
      </c>
      <c r="K104" s="17">
        <f t="shared" si="6"/>
        <v>0</v>
      </c>
      <c r="L104" s="17">
        <f t="shared" si="6"/>
        <v>0</v>
      </c>
      <c r="M104" s="17">
        <f>M77+M82+M83-M84+SUM(M88:M94)-SUM(M96:M102)</f>
        <v>0</v>
      </c>
      <c r="N104" s="21"/>
      <c r="O104" s="17">
        <f>O77+O82+O83-O84+SUM(O88:O94)-SUM(O96:O102)</f>
        <v>0</v>
      </c>
      <c r="P104" s="17">
        <f>P77+P82+P83-P84+SUM(P88:P94)-SUM(P96:P102)</f>
        <v>0</v>
      </c>
      <c r="Q104" s="17">
        <f>P104-O104</f>
        <v>0</v>
      </c>
    </row>
    <row r="105" spans="1:17" x14ac:dyDescent="0.35">
      <c r="C105" s="8"/>
      <c r="F105" s="24"/>
      <c r="M105" s="11"/>
      <c r="P105" s="11"/>
    </row>
    <row r="106" spans="1:17" s="14" customFormat="1" ht="13" x14ac:dyDescent="0.35">
      <c r="A106" s="12"/>
      <c r="C106" s="13"/>
      <c r="D106" s="14" t="s">
        <v>89</v>
      </c>
      <c r="F106" s="12"/>
      <c r="G106" s="21"/>
      <c r="H106" s="21"/>
      <c r="I106" s="17"/>
      <c r="J106" s="17"/>
      <c r="K106" s="17"/>
      <c r="L106" s="17"/>
      <c r="M106" s="17"/>
      <c r="N106" s="21"/>
      <c r="O106" s="17"/>
      <c r="P106" s="17"/>
    </row>
    <row r="107" spans="1:17" x14ac:dyDescent="0.35">
      <c r="B107" s="9"/>
      <c r="C107" s="8"/>
      <c r="G107" s="19"/>
      <c r="H107" s="19"/>
      <c r="M107" s="11"/>
      <c r="N107" s="19"/>
      <c r="P107" s="11"/>
    </row>
    <row r="108" spans="1:17" x14ac:dyDescent="0.35">
      <c r="A108" s="7">
        <v>57</v>
      </c>
      <c r="B108" s="8">
        <v>730</v>
      </c>
      <c r="C108" s="8"/>
      <c r="F108" s="22" t="s">
        <v>22</v>
      </c>
      <c r="G108" s="10" t="s">
        <v>90</v>
      </c>
      <c r="M108" s="11"/>
      <c r="P108" s="11"/>
      <c r="Q108" s="11"/>
    </row>
    <row r="109" spans="1:17" x14ac:dyDescent="0.35">
      <c r="B109" s="9"/>
      <c r="C109" s="8"/>
      <c r="G109" s="19"/>
      <c r="H109" s="19"/>
      <c r="M109" s="11"/>
      <c r="N109" s="19"/>
      <c r="P109" s="11"/>
    </row>
    <row r="110" spans="1:17" s="14" customFormat="1" ht="13" x14ac:dyDescent="0.35">
      <c r="A110" s="12"/>
      <c r="C110" s="13"/>
      <c r="F110" s="23" t="s">
        <v>41</v>
      </c>
      <c r="G110" s="21" t="s">
        <v>91</v>
      </c>
      <c r="H110" s="21"/>
      <c r="I110" s="17">
        <f>I104-I108</f>
        <v>0</v>
      </c>
      <c r="J110" s="17">
        <f t="shared" ref="J110:L110" si="7">J104-J108</f>
        <v>0</v>
      </c>
      <c r="K110" s="17">
        <f t="shared" si="7"/>
        <v>0</v>
      </c>
      <c r="L110" s="17">
        <f t="shared" si="7"/>
        <v>0</v>
      </c>
      <c r="M110" s="17">
        <f>M104-M108</f>
        <v>0</v>
      </c>
      <c r="N110" s="21"/>
      <c r="O110" s="17">
        <f>O104-O108</f>
        <v>0</v>
      </c>
      <c r="P110" s="17">
        <f>P104-P108</f>
        <v>0</v>
      </c>
      <c r="Q110" s="17">
        <f>P110-O110</f>
        <v>0</v>
      </c>
    </row>
  </sheetData>
  <mergeCells count="2">
    <mergeCell ref="I1:M1"/>
    <mergeCell ref="O1:Q1"/>
  </mergeCells>
  <conditionalFormatting sqref="Q9:Q18">
    <cfRule type="cellIs" dxfId="7" priority="15" operator="greaterThan">
      <formula>0</formula>
    </cfRule>
    <cfRule type="cellIs" dxfId="6" priority="16" operator="lessThanOrEqual">
      <formula>0</formula>
    </cfRule>
  </conditionalFormatting>
  <conditionalFormatting sqref="Q88:Q94 Q82:Q83 Q54:Q59">
    <cfRule type="cellIs" dxfId="5" priority="13" operator="greaterThan">
      <formula>0</formula>
    </cfRule>
    <cfRule type="cellIs" dxfId="4" priority="14" operator="lessThanOrEqual">
      <formula>0</formula>
    </cfRule>
  </conditionalFormatting>
  <conditionalFormatting sqref="Q22:Q47">
    <cfRule type="cellIs" dxfId="3" priority="11" operator="greaterThanOrEqual">
      <formula>0</formula>
    </cfRule>
    <cfRule type="cellIs" dxfId="2" priority="12" operator="lessThan">
      <formula>0</formula>
    </cfRule>
  </conditionalFormatting>
  <conditionalFormatting sqref="Q108 Q96:Q102 Q84 Q74:Q75 Q67:Q68 Q60:Q61">
    <cfRule type="cellIs" dxfId="1" priority="9" operator="greaterThanOrEqual">
      <formula>0</formula>
    </cfRule>
    <cfRule type="cellIs" dxfId="0" priority="10" operator="lessThan">
      <formula>0</formula>
    </cfRule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RZadmin</dc:creator>
  <cp:lastModifiedBy>RZadmin</cp:lastModifiedBy>
  <dcterms:created xsi:type="dcterms:W3CDTF">2021-02-10T14:31:16Z</dcterms:created>
  <dcterms:modified xsi:type="dcterms:W3CDTF">2022-03-02T11:36:40Z</dcterms:modified>
</cp:coreProperties>
</file>